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1\INFORMACION FINANCIERA SIRET 2103\"/>
    </mc:Choice>
  </mc:AlternateContent>
  <xr:revisionPtr revIDLastSave="0" documentId="13_ncr:1_{59363C57-7E5C-4499-9E9A-885C900C79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0" i="1"/>
  <c r="I29" i="1"/>
  <c r="I28" i="1"/>
  <c r="I25" i="1"/>
  <c r="I24" i="1"/>
  <c r="I23" i="1" s="1"/>
  <c r="I22" i="1"/>
  <c r="I20" i="1"/>
  <c r="I17" i="1"/>
  <c r="I15" i="1"/>
  <c r="I14" i="1"/>
  <c r="I13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I21" i="1" s="1"/>
  <c r="F20" i="1"/>
  <c r="F18" i="1"/>
  <c r="I18" i="1" s="1"/>
  <c r="F17" i="1"/>
  <c r="F16" i="1"/>
  <c r="I16" i="1" s="1"/>
  <c r="F15" i="1"/>
  <c r="F14" i="1"/>
  <c r="F13" i="1"/>
  <c r="F12" i="1"/>
  <c r="I12" i="1" s="1"/>
  <c r="F11" i="1"/>
  <c r="I11" i="1" s="1"/>
  <c r="F9" i="1"/>
  <c r="F8" i="1"/>
  <c r="F7" i="1" s="1"/>
  <c r="H31" i="1"/>
  <c r="G31" i="1"/>
  <c r="H26" i="1"/>
  <c r="G26" i="1"/>
  <c r="H23" i="1"/>
  <c r="G23" i="1"/>
  <c r="H19" i="1"/>
  <c r="G19" i="1"/>
  <c r="H10" i="1"/>
  <c r="G10" i="1"/>
  <c r="H7" i="1"/>
  <c r="G7" i="1"/>
  <c r="G37" i="1" s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E37" i="1"/>
  <c r="I10" i="1"/>
  <c r="D37" i="1"/>
  <c r="F10" i="1"/>
  <c r="F37" i="1" s="1"/>
  <c r="I19" i="1"/>
  <c r="F19" i="1"/>
  <c r="I27" i="1"/>
  <c r="I26" i="1" s="1"/>
  <c r="I32" i="1"/>
  <c r="I31" i="1" s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<sst xmlns="http://schemas.openxmlformats.org/spreadsheetml/2006/main" count="66" uniqueCount="66">
  <si>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</si>
  <si>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</si>
  <si>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</si>
  <si>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</si>
  <si>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</si>
  <si>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</si>
  <si>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</si>
  <si>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</si>
  <si>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</si>
  <si>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</si>
  <si>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</si>
  <si>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</si>
  <si>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</si>
  <si>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</si>
  <si>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</si>
  <si>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</si>
  <si>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</si>
  <si>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</si>
  <si>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</si>
  <si>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</si>
  <si>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</si>
  <si>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</si>
  <si>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</si>
  <si>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</si>
  <si>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</si>
  <si>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</si>
  <si>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</si>
  <si>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</si>
  <si>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</si>
  <si>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</si>
  <si>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</si>
  <si>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</si>
  <si>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</si>
  <si>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</si>
  <si>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</si>
  <si>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</si>
  <si>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</si>
  <si>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</si>
  <si>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</si>
  <si>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</si>
  <si>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</si>
  <si>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</si>
  <si>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</si>
  <si>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</si>
  <si>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</si>
  <si>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</si>
  <si>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</si>
  <si>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</si>
  <si>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</si>
  <si>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</si>
  <si>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</si>
  <si>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</si>
  <si>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</si>
  <si>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</si>
  <si>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</si>
  <si>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</si>
  <si>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</si>
  <si>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</si>
  <si>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</si>
  <si>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</si>
  <si>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</si>
  <si>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</si>
  <si>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</si>
  <si>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</si>
  <si>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Cortázar, Gto.
Gasto por Categoría Programática
Del 1 de Enero AL 30 DE SEPTIEMBRE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</si>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</sst>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0" fillId="0" borderId="0" xfId="0"/>
    <xf numFmtId="0" fontId="1" fillId="0" borderId="0" xfId="8" applyFont="1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0" borderId="0" xfId="8" applyFont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center"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3519E51E-C839-4771-B19F-08D4B495AD58}"/>
    <cellStyle name="Millares 2 3" xfId="4" xr:uid="{00000000-0005-0000-0000-000003000000}"/>
    <cellStyle name="Millares 2 3 2" xfId="19" xr:uid="{E81BC020-CCDD-437B-A70E-D0641B082B39}"/>
    <cellStyle name="Millares 2 4" xfId="17" xr:uid="{5099E0D5-FD8B-41B7-B6B2-BFC2BFDE43CD}"/>
    <cellStyle name="Millares 3" xfId="5" xr:uid="{00000000-0005-0000-0000-000004000000}"/>
    <cellStyle name="Millares 3 2" xfId="20" xr:uid="{36B45092-3EF3-4F19-80F5-70D312A3ED1B}"/>
    <cellStyle name="Moneda 2" xfId="6" xr:uid="{00000000-0005-0000-0000-000005000000}"/>
    <cellStyle name="Moneda 2 2" xfId="21" xr:uid="{238EEB2E-A1E6-4EE5-8DC9-87A11C351BEC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showGridLines="0" tabSelected="1" topLeftCell="A37" zoomScaleNormal="100" zoomScaleSheetLayoutView="90" workbookViewId="0">
      <selection activeCell="C42" sqref="C42:I46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8" t="s">
        <v>64</v>
      </c>
      <c r="B1" s="35"/>
      <c r="C1" s="35"/>
      <c r="D1" s="35"/>
      <c r="E1" s="35"/>
      <c r="F1" s="35"/>
      <c r="G1" s="35"/>
      <c r="H1" s="35"/>
      <c r="I1" s="39"/>
    </row>
    <row r="2" spans="1:9" ht="15" customHeight="1" x14ac:dyDescent="0.2">
      <c r="A2" s="40" t="s">
        <v>30</v>
      </c>
      <c r="B2" s="41"/>
      <c r="C2" s="42"/>
      <c r="D2" s="35" t="s">
        <v>37</v>
      </c>
      <c r="E2" s="35"/>
      <c r="F2" s="35"/>
      <c r="G2" s="35"/>
      <c r="H2" s="35"/>
      <c r="I2" s="36" t="s">
        <v>35</v>
      </c>
    </row>
    <row r="3" spans="1:9" ht="24.95" customHeight="1" x14ac:dyDescent="0.2">
      <c r="A3" s="43"/>
      <c r="B3" s="44"/>
      <c r="C3" s="45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7"/>
    </row>
    <row r="4" spans="1:9" x14ac:dyDescent="0.2">
      <c r="A4" s="46"/>
      <c r="B4" s="47"/>
      <c r="C4" s="48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73696005</v>
      </c>
      <c r="E10" s="18">
        <f>SUM(E11:E18)</f>
        <v>6164109.8300000001</v>
      </c>
      <c r="F10" s="18">
        <f t="shared" ref="F10:I10" si="1">SUM(F11:F18)</f>
        <v>79860114.829999998</v>
      </c>
      <c r="G10" s="18">
        <f t="shared" si="1"/>
        <v>52878205.950000003</v>
      </c>
      <c r="H10" s="18">
        <f t="shared" si="1"/>
        <v>52862996.950000003</v>
      </c>
      <c r="I10" s="18">
        <f t="shared" si="1"/>
        <v>26981908.880000003</v>
      </c>
    </row>
    <row r="11" spans="1:9" x14ac:dyDescent="0.2">
      <c r="A11" s="27" t="s">
        <v>46</v>
      </c>
      <c r="B11" s="9"/>
      <c r="C11" s="3" t="s">
        <v>4</v>
      </c>
      <c r="D11" s="19">
        <v>60632097</v>
      </c>
      <c r="E11" s="19">
        <v>1549093.49</v>
      </c>
      <c r="F11" s="19">
        <f t="shared" ref="F11:F18" si="2">D11+E11</f>
        <v>62181190.490000002</v>
      </c>
      <c r="G11" s="19">
        <v>41450599.960000001</v>
      </c>
      <c r="H11" s="19">
        <v>41435390.960000001</v>
      </c>
      <c r="I11" s="19">
        <f t="shared" ref="I11:I18" si="3">F11-G11</f>
        <v>20730590.530000001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13063908</v>
      </c>
      <c r="E18" s="19">
        <v>4615016.34</v>
      </c>
      <c r="F18" s="19">
        <f t="shared" si="2"/>
        <v>17678924.34</v>
      </c>
      <c r="G18" s="19">
        <v>11427605.99</v>
      </c>
      <c r="H18" s="19">
        <v>11427605.99</v>
      </c>
      <c r="I18" s="19">
        <f t="shared" si="3"/>
        <v>6251318.3499999996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73696005</v>
      </c>
      <c r="E37" s="24">
        <f t="shared" ref="E37:I37" si="16">SUM(E7+E10+E19+E23+E26+E31)</f>
        <v>6164109.8300000001</v>
      </c>
      <c r="F37" s="24">
        <f t="shared" si="16"/>
        <v>79860114.829999998</v>
      </c>
      <c r="G37" s="24">
        <f t="shared" si="16"/>
        <v>52878205.950000003</v>
      </c>
      <c r="H37" s="24">
        <f t="shared" si="16"/>
        <v>52862996.950000003</v>
      </c>
      <c r="I37" s="24">
        <f t="shared" si="16"/>
        <v>26981908.880000003</v>
      </c>
    </row>
    <row r="39" spans="1:9" ht="15" x14ac:dyDescent="0.25">
      <c r="C39" s="29" t="s">
        <v>65</v>
      </c>
      <c r="D39" s="30"/>
      <c r="E39" s="31"/>
      <c r="F39" s="31"/>
      <c r="G39" s="31"/>
      <c r="H39" s="31"/>
      <c r="I39" s="28"/>
    </row>
    <row r="40" spans="1:9" ht="15" x14ac:dyDescent="0.25">
      <c r="C40" s="30"/>
      <c r="D40" s="30"/>
      <c r="E40" s="31"/>
      <c r="F40" s="31"/>
      <c r="G40" s="31"/>
      <c r="H40" s="31"/>
      <c r="I40" s="28"/>
    </row>
    <row r="41" spans="1:9" ht="15" x14ac:dyDescent="0.25">
      <c r="C41" s="30"/>
      <c r="D41" s="30"/>
      <c r="E41" s="31"/>
      <c r="F41" s="31"/>
      <c r="G41" s="31"/>
      <c r="H41" s="31"/>
      <c r="I41" s="28"/>
    </row>
    <row r="42" spans="1:9" ht="15" x14ac:dyDescent="0.25">
      <c r="C42" s="30"/>
      <c r="D42" s="30"/>
      <c r="E42" s="31"/>
      <c r="F42" s="31"/>
      <c r="G42" s="31"/>
      <c r="H42" s="31"/>
      <c r="I42" s="28"/>
    </row>
    <row r="43" spans="1:9" ht="15" x14ac:dyDescent="0.25">
      <c r="C43" s="30"/>
      <c r="D43" s="30"/>
      <c r="E43" s="30"/>
      <c r="F43" s="31"/>
      <c r="G43" s="31"/>
      <c r="H43" s="31"/>
      <c r="I43" s="28"/>
    </row>
    <row r="44" spans="1:9" ht="15" x14ac:dyDescent="0.25">
      <c r="C44" s="30"/>
      <c r="D44" s="50"/>
      <c r="E44" s="50"/>
      <c r="F44" s="31"/>
      <c r="G44" s="32"/>
      <c r="H44" s="31"/>
      <c r="I44" s="28"/>
    </row>
    <row r="45" spans="1:9" ht="35.25" customHeight="1" x14ac:dyDescent="0.25">
      <c r="C45" s="33"/>
      <c r="D45" s="49"/>
      <c r="E45" s="49"/>
      <c r="F45" s="34"/>
      <c r="G45" s="49"/>
      <c r="H45" s="49"/>
      <c r="I45" s="28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7">
    <mergeCell ref="D2:H2"/>
    <mergeCell ref="I2:I3"/>
    <mergeCell ref="A1:I1"/>
    <mergeCell ref="A2:C4"/>
    <mergeCell ref="D45:E45"/>
    <mergeCell ref="G45:H45"/>
    <mergeCell ref="D44:E4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2021-10-07T23:59:52Z</cp:lastPrinted>
  <dcterms:created xsi:type="dcterms:W3CDTF">2012-12-11T21:13:37Z</dcterms:created>
  <dcterms:modified xsi:type="dcterms:W3CDTF">2021-10-08T01:10:01Z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